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 Koltsova\YandexDisk\IK\СЕМИНАРЫ\+Инвестиционный семинар\Корпоративы\++Югра\"/>
    </mc:Choice>
  </mc:AlternateContent>
  <xr:revisionPtr revIDLastSave="0" documentId="8_{6B203F19-DFC8-43D5-AA0A-4C2CE9710643}" xr6:coauthVersionLast="46" xr6:coauthVersionMax="46" xr10:uidLastSave="{00000000-0000-0000-0000-000000000000}"/>
  <bookViews>
    <workbookView xWindow="-108" yWindow="-108" windowWidth="23256" windowHeight="12576" xr2:uid="{3AD03747-5330-41B8-ABE0-60C0A7A76AC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4" i="1"/>
  <c r="I75" i="1"/>
  <c r="I76" i="1"/>
  <c r="I77" i="1"/>
  <c r="I78" i="1"/>
  <c r="I72" i="1"/>
  <c r="I66" i="1"/>
  <c r="I65" i="1"/>
  <c r="H78" i="1"/>
  <c r="G78" i="1"/>
  <c r="F78" i="1"/>
  <c r="E78" i="1"/>
  <c r="D78" i="1"/>
  <c r="C78" i="1"/>
  <c r="B78" i="1"/>
  <c r="H67" i="1"/>
  <c r="G67" i="1"/>
  <c r="F67" i="1"/>
  <c r="E67" i="1"/>
  <c r="D67" i="1"/>
  <c r="C67" i="1"/>
  <c r="B67" i="1"/>
  <c r="I67" i="1" s="1"/>
</calcChain>
</file>

<file path=xl/sharedStrings.xml><?xml version="1.0" encoding="utf-8"?>
<sst xmlns="http://schemas.openxmlformats.org/spreadsheetml/2006/main" count="79" uniqueCount="70">
  <si>
    <t>Прогноз среднеквартальных продаж, шт.:</t>
  </si>
  <si>
    <t>и далее</t>
  </si>
  <si>
    <t>GaAs 22kV, экспорт</t>
  </si>
  <si>
    <t>GaAs 22kV Россия</t>
  </si>
  <si>
    <t>Цена на экспорт, USD:</t>
  </si>
  <si>
    <t>Цена на в России, тыс. руб., без НДС</t>
  </si>
  <si>
    <t>Прогноз инфляции на рублевые цены:</t>
  </si>
  <si>
    <t>2020 и далее</t>
  </si>
  <si>
    <t>Переменные затраты на производство одной единицы продукции в среднем имеют такую структуру:</t>
  </si>
  <si>
    <t>Технологические газы и расходные, тыс. руб., без НДС</t>
  </si>
  <si>
    <t>Обработка, долларов США, без НДС</t>
  </si>
  <si>
    <t>Наименование</t>
  </si>
  <si>
    <t>Оклад, тыс. руб.</t>
  </si>
  <si>
    <t>Кол-во, чел.</t>
  </si>
  <si>
    <t>Производственный персонал</t>
  </si>
  <si>
    <t>Директор по производству</t>
  </si>
  <si>
    <t>Диспетчер</t>
  </si>
  <si>
    <t>Контролер-логистик</t>
  </si>
  <si>
    <t>Кладовщик</t>
  </si>
  <si>
    <t>Уборщица</t>
  </si>
  <si>
    <t>Главный инженер</t>
  </si>
  <si>
    <t>Мастер инженерного обеспечения</t>
  </si>
  <si>
    <t>Водитель</t>
  </si>
  <si>
    <t>Инженер подготовки роста-нач. участка</t>
  </si>
  <si>
    <t>Техник-химик (участок подготовки затравки)</t>
  </si>
  <si>
    <t>Оператор роста</t>
  </si>
  <si>
    <t>Токарь-калибровщик</t>
  </si>
  <si>
    <t>Техник-резчик</t>
  </si>
  <si>
    <t>Процессный инженер- нач. участка эпитаксии</t>
  </si>
  <si>
    <t>Оператор эпитаксии</t>
  </si>
  <si>
    <t>Инженер участка шлифования-полирования</t>
  </si>
  <si>
    <t>Инженер участка химико-механической полировки</t>
  </si>
  <si>
    <t>Инженер контрольно-измерительной лаборатории</t>
  </si>
  <si>
    <t>Административно-управленческий персонал</t>
  </si>
  <si>
    <t>Генеральный директор</t>
  </si>
  <si>
    <t>Помощник генерального директора</t>
  </si>
  <si>
    <t>Бухгалтер</t>
  </si>
  <si>
    <t>ИТОГО, чел.</t>
  </si>
  <si>
    <t>СУММАРНАЯ ЗАРПЛАТА, тыс. руб. в мес.</t>
  </si>
  <si>
    <t>Постоянные издержки (тыс. руб., без НДС)</t>
  </si>
  <si>
    <t>Сумма в квартал, тыс. руб.</t>
  </si>
  <si>
    <t>Аренда производственных помещений</t>
  </si>
  <si>
    <t>Поддержание климата (эл. энергия)</t>
  </si>
  <si>
    <t>Транспортные расходы</t>
  </si>
  <si>
    <t>Затраты на IT, обслуживание техники</t>
  </si>
  <si>
    <t>Услуги связи и охраны</t>
  </si>
  <si>
    <t>Итого общепроизводственные издержки</t>
  </si>
  <si>
    <t>Управленческие расходы</t>
  </si>
  <si>
    <t>Маркетинг</t>
  </si>
  <si>
    <t>ИТОГО</t>
  </si>
  <si>
    <t>График расходов на подготовку зданий (тыс. руб., без НДС)</t>
  </si>
  <si>
    <t>1 кв.</t>
  </si>
  <si>
    <t>2 кв.</t>
  </si>
  <si>
    <t>3 кв.</t>
  </si>
  <si>
    <t>4 кв.</t>
  </si>
  <si>
    <t>5 кв.</t>
  </si>
  <si>
    <t>6 кв.</t>
  </si>
  <si>
    <t>7 кв.</t>
  </si>
  <si>
    <t>Рабочая документация</t>
  </si>
  <si>
    <t>Реконструкция здания</t>
  </si>
  <si>
    <t>Итого СМР</t>
  </si>
  <si>
    <t>Расходы на оборудование (USD, без НДС)</t>
  </si>
  <si>
    <t>Установка роста А</t>
  </si>
  <si>
    <t>Установка роста Б</t>
  </si>
  <si>
    <t>Оборудование участка роста</t>
  </si>
  <si>
    <t>Оборудование участка обработки</t>
  </si>
  <si>
    <t>Участок эпитаксии</t>
  </si>
  <si>
    <t>Инфраструктура</t>
  </si>
  <si>
    <t>Итого оборудования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</si>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</sst>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b/>
      <i/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i/>
      <sz val="11"/>
      <color theme="1"/>
      <name val="Cambria"/>
      <family val="1"/>
      <charset val="204"/>
    </font>
    <font>
      <b/>
      <sz val="11"/>
      <color rgb="FFFFFFFF"/>
      <name val="Cambria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5B9BD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9CC2E5"/>
      </bottom>
      <diagonal/>
    </border>
    <border>
      <left/>
      <right style="medium">
        <color rgb="FF9CC2E5"/>
      </right>
      <top/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9CC2E5"/>
      </bottom>
      <diagonal/>
    </border>
    <border>
      <left/>
      <right style="medium">
        <color rgb="FF5B9BD5"/>
      </right>
      <top/>
      <bottom style="medium">
        <color rgb="FF9CC2E5"/>
      </bottom>
      <diagonal/>
    </border>
    <border>
      <left style="medium">
        <color rgb="FF9CC2E5"/>
      </left>
      <right/>
      <top style="medium">
        <color rgb="FF9CC2E5"/>
      </top>
      <bottom style="medium">
        <color rgb="FF9CC2E5"/>
      </bottom>
      <diagonal/>
    </border>
    <border>
      <left/>
      <right/>
      <top style="medium">
        <color rgb="FF9CC2E5"/>
      </top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/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/>
      <diagonal/>
    </border>
    <border>
      <left style="medium">
        <color rgb="FF9CC2E5"/>
      </left>
      <right/>
      <top/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vertical="center" wrapText="1"/>
    </xf>
    <xf numFmtId="9" fontId="1" fillId="3" borderId="4" xfId="0" applyNumberFormat="1" applyFont="1" applyFill="1" applyBorder="1" applyAlignment="1">
      <alignment vertical="center" wrapText="1"/>
    </xf>
    <xf numFmtId="9" fontId="1" fillId="3" borderId="3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3" fontId="1" fillId="0" borderId="3" xfId="0" applyNumberFormat="1" applyFont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D7CA-DC9A-478B-81E7-EA68A7AFFE92}">
  <dimension ref="A2:I78"/>
  <sheetViews>
    <sheetView tabSelected="1" topLeftCell="A56" workbookViewId="0">
      <selection activeCell="F75" sqref="F75"/>
    </sheetView>
  </sheetViews>
  <sheetFormatPr defaultColWidth="11.44140625" defaultRowHeight="14.4" x14ac:dyDescent="0.3"/>
  <cols>
    <col min="1" max="1" width="50.88671875" style="2" customWidth="1"/>
    <col min="2" max="8" width="11.5546875" style="2" bestFit="1" customWidth="1"/>
    <col min="9" max="9" width="11.6640625" style="2" bestFit="1" customWidth="1"/>
    <col min="10" max="16384" width="11.44140625" style="2"/>
  </cols>
  <sheetData>
    <row r="2" spans="1:6" x14ac:dyDescent="0.3">
      <c r="A2" s="1" t="s">
        <v>0</v>
      </c>
    </row>
    <row r="3" spans="1:6" x14ac:dyDescent="0.3">
      <c r="A3" s="3"/>
      <c r="B3" s="4">
        <v>2017</v>
      </c>
      <c r="C3" s="4">
        <v>2018</v>
      </c>
      <c r="D3" s="4">
        <v>2019</v>
      </c>
      <c r="E3" s="4">
        <v>2020</v>
      </c>
      <c r="F3" s="5">
        <v>2021</v>
      </c>
    </row>
    <row r="4" spans="1:6" ht="15" thickBot="1" x14ac:dyDescent="0.35">
      <c r="A4" s="6"/>
      <c r="B4" s="7"/>
      <c r="C4" s="7"/>
      <c r="D4" s="7"/>
      <c r="E4" s="7"/>
      <c r="F4" s="8" t="s">
        <v>1</v>
      </c>
    </row>
    <row r="5" spans="1:6" ht="15" thickBot="1" x14ac:dyDescent="0.35">
      <c r="A5" s="9" t="s">
        <v>2</v>
      </c>
      <c r="B5" s="10">
        <v>300</v>
      </c>
      <c r="C5" s="10">
        <v>600</v>
      </c>
      <c r="D5" s="10">
        <v>900</v>
      </c>
      <c r="E5" s="10">
        <v>700</v>
      </c>
      <c r="F5" s="10">
        <v>600</v>
      </c>
    </row>
    <row r="6" spans="1:6" ht="15" thickBot="1" x14ac:dyDescent="0.35">
      <c r="A6" s="9" t="s">
        <v>3</v>
      </c>
      <c r="B6" s="11"/>
      <c r="C6" s="11"/>
      <c r="D6" s="11"/>
      <c r="E6" s="11">
        <v>200</v>
      </c>
      <c r="F6" s="11">
        <v>300</v>
      </c>
    </row>
    <row r="9" spans="1:6" x14ac:dyDescent="0.3">
      <c r="A9" s="1" t="s">
        <v>4</v>
      </c>
      <c r="B9" s="12">
        <v>2600</v>
      </c>
    </row>
    <row r="10" spans="1:6" x14ac:dyDescent="0.3">
      <c r="A10" s="1" t="s">
        <v>5</v>
      </c>
      <c r="B10" s="12">
        <v>149</v>
      </c>
    </row>
    <row r="12" spans="1:6" x14ac:dyDescent="0.3">
      <c r="A12" s="13" t="s">
        <v>6</v>
      </c>
    </row>
    <row r="13" spans="1:6" ht="28.2" thickBot="1" x14ac:dyDescent="0.35">
      <c r="A13" s="14">
        <v>2016</v>
      </c>
      <c r="B13" s="14">
        <v>2017</v>
      </c>
      <c r="C13" s="14">
        <v>2018</v>
      </c>
      <c r="D13" s="14">
        <v>2019</v>
      </c>
      <c r="E13" s="8" t="s">
        <v>7</v>
      </c>
    </row>
    <row r="14" spans="1:6" ht="15" thickBot="1" x14ac:dyDescent="0.35">
      <c r="A14" s="15">
        <v>0.09</v>
      </c>
      <c r="B14" s="16">
        <v>0.06</v>
      </c>
      <c r="C14" s="16">
        <v>0.05</v>
      </c>
      <c r="D14" s="16">
        <v>0.04</v>
      </c>
      <c r="E14" s="16">
        <v>0.04</v>
      </c>
    </row>
    <row r="16" spans="1:6" ht="41.4" x14ac:dyDescent="0.3">
      <c r="A16" s="13" t="s">
        <v>8</v>
      </c>
    </row>
    <row r="17" spans="1:4" ht="27.6" x14ac:dyDescent="0.3">
      <c r="A17" s="13" t="s">
        <v>9</v>
      </c>
      <c r="B17" s="12">
        <v>21</v>
      </c>
    </row>
    <row r="18" spans="1:4" x14ac:dyDescent="0.3">
      <c r="A18" s="13" t="s">
        <v>10</v>
      </c>
      <c r="B18" s="12">
        <v>250</v>
      </c>
    </row>
    <row r="19" spans="1:4" ht="15" thickBot="1" x14ac:dyDescent="0.35"/>
    <row r="20" spans="1:4" x14ac:dyDescent="0.3">
      <c r="A20" s="17" t="s">
        <v>11</v>
      </c>
      <c r="B20" s="18" t="s">
        <v>12</v>
      </c>
      <c r="C20" s="19" t="s">
        <v>13</v>
      </c>
      <c r="D20" s="20"/>
    </row>
    <row r="21" spans="1:4" ht="15" thickBot="1" x14ac:dyDescent="0.35">
      <c r="A21" s="21"/>
      <c r="B21" s="22"/>
      <c r="C21" s="23"/>
      <c r="D21" s="20"/>
    </row>
    <row r="22" spans="1:4" ht="15" thickBot="1" x14ac:dyDescent="0.35">
      <c r="A22" s="24" t="s">
        <v>14</v>
      </c>
      <c r="B22" s="25"/>
      <c r="C22" s="26"/>
      <c r="D22" s="20"/>
    </row>
    <row r="23" spans="1:4" ht="15" thickBot="1" x14ac:dyDescent="0.35">
      <c r="A23" s="27" t="s">
        <v>15</v>
      </c>
      <c r="B23" s="28">
        <v>100</v>
      </c>
      <c r="C23" s="28">
        <v>1</v>
      </c>
      <c r="D23" s="20"/>
    </row>
    <row r="24" spans="1:4" ht="15" thickBot="1" x14ac:dyDescent="0.35">
      <c r="A24" s="29" t="s">
        <v>16</v>
      </c>
      <c r="B24" s="30">
        <v>20</v>
      </c>
      <c r="C24" s="30">
        <v>5</v>
      </c>
      <c r="D24" s="20"/>
    </row>
    <row r="25" spans="1:4" ht="15" thickBot="1" x14ac:dyDescent="0.35">
      <c r="A25" s="27" t="s">
        <v>17</v>
      </c>
      <c r="B25" s="28">
        <v>35</v>
      </c>
      <c r="C25" s="28">
        <v>1</v>
      </c>
      <c r="D25" s="20"/>
    </row>
    <row r="26" spans="1:4" ht="15" thickBot="1" x14ac:dyDescent="0.35">
      <c r="A26" s="29" t="s">
        <v>18</v>
      </c>
      <c r="B26" s="30">
        <v>25</v>
      </c>
      <c r="C26" s="30">
        <v>1</v>
      </c>
      <c r="D26" s="20"/>
    </row>
    <row r="27" spans="1:4" ht="15" thickBot="1" x14ac:dyDescent="0.35">
      <c r="A27" s="27" t="s">
        <v>19</v>
      </c>
      <c r="B27" s="28">
        <v>20</v>
      </c>
      <c r="C27" s="28">
        <v>1</v>
      </c>
      <c r="D27" s="20"/>
    </row>
    <row r="28" spans="1:4" ht="15" thickBot="1" x14ac:dyDescent="0.35">
      <c r="A28" s="29" t="s">
        <v>20</v>
      </c>
      <c r="B28" s="30">
        <v>60</v>
      </c>
      <c r="C28" s="30">
        <v>1</v>
      </c>
      <c r="D28" s="20"/>
    </row>
    <row r="29" spans="1:4" ht="15" thickBot="1" x14ac:dyDescent="0.35">
      <c r="A29" s="27" t="s">
        <v>21</v>
      </c>
      <c r="B29" s="28">
        <v>30</v>
      </c>
      <c r="C29" s="28">
        <v>1</v>
      </c>
      <c r="D29" s="20"/>
    </row>
    <row r="30" spans="1:4" ht="15" thickBot="1" x14ac:dyDescent="0.35">
      <c r="A30" s="29" t="s">
        <v>22</v>
      </c>
      <c r="B30" s="30">
        <v>35</v>
      </c>
      <c r="C30" s="30">
        <v>1</v>
      </c>
      <c r="D30" s="20"/>
    </row>
    <row r="31" spans="1:4" ht="15" thickBot="1" x14ac:dyDescent="0.35">
      <c r="A31" s="27" t="s">
        <v>23</v>
      </c>
      <c r="B31" s="28">
        <v>80</v>
      </c>
      <c r="C31" s="28">
        <v>1</v>
      </c>
      <c r="D31" s="20"/>
    </row>
    <row r="32" spans="1:4" ht="15" thickBot="1" x14ac:dyDescent="0.35">
      <c r="A32" s="29" t="s">
        <v>24</v>
      </c>
      <c r="B32" s="30">
        <v>40</v>
      </c>
      <c r="C32" s="30">
        <v>1</v>
      </c>
      <c r="D32" s="20"/>
    </row>
    <row r="33" spans="1:8" ht="15" thickBot="1" x14ac:dyDescent="0.35">
      <c r="A33" s="27" t="s">
        <v>25</v>
      </c>
      <c r="B33" s="28">
        <v>40</v>
      </c>
      <c r="C33" s="28">
        <v>5</v>
      </c>
      <c r="D33" s="20"/>
    </row>
    <row r="34" spans="1:8" ht="15" thickBot="1" x14ac:dyDescent="0.35">
      <c r="A34" s="29" t="s">
        <v>26</v>
      </c>
      <c r="B34" s="30">
        <v>40</v>
      </c>
      <c r="C34" s="30">
        <v>1</v>
      </c>
      <c r="D34" s="20"/>
    </row>
    <row r="35" spans="1:8" ht="15" thickBot="1" x14ac:dyDescent="0.35">
      <c r="A35" s="27" t="s">
        <v>27</v>
      </c>
      <c r="B35" s="28">
        <v>40</v>
      </c>
      <c r="C35" s="28">
        <v>3</v>
      </c>
      <c r="D35" s="20"/>
    </row>
    <row r="36" spans="1:8" ht="15" thickBot="1" x14ac:dyDescent="0.35">
      <c r="A36" s="29" t="s">
        <v>28</v>
      </c>
      <c r="B36" s="30">
        <v>80</v>
      </c>
      <c r="C36" s="30">
        <v>1</v>
      </c>
      <c r="D36" s="20"/>
    </row>
    <row r="37" spans="1:8" ht="15" thickBot="1" x14ac:dyDescent="0.35">
      <c r="A37" s="27" t="s">
        <v>29</v>
      </c>
      <c r="B37" s="28">
        <v>40</v>
      </c>
      <c r="C37" s="28">
        <v>2</v>
      </c>
      <c r="D37" s="20"/>
    </row>
    <row r="38" spans="1:8" ht="15" thickBot="1" x14ac:dyDescent="0.35">
      <c r="A38" s="29" t="s">
        <v>30</v>
      </c>
      <c r="B38" s="30">
        <v>40</v>
      </c>
      <c r="C38" s="30">
        <v>3</v>
      </c>
      <c r="D38" s="20"/>
    </row>
    <row r="39" spans="1:8" ht="15" thickBot="1" x14ac:dyDescent="0.35">
      <c r="A39" s="27" t="s">
        <v>31</v>
      </c>
      <c r="B39" s="28">
        <v>40</v>
      </c>
      <c r="C39" s="28">
        <v>3</v>
      </c>
      <c r="D39" s="20"/>
    </row>
    <row r="40" spans="1:8" ht="15" thickBot="1" x14ac:dyDescent="0.35">
      <c r="A40" s="29" t="s">
        <v>32</v>
      </c>
      <c r="B40" s="30">
        <v>70</v>
      </c>
      <c r="C40" s="30">
        <v>1</v>
      </c>
      <c r="D40" s="20"/>
    </row>
    <row r="41" spans="1:8" ht="15" thickBot="1" x14ac:dyDescent="0.35">
      <c r="A41" s="31" t="s">
        <v>33</v>
      </c>
      <c r="B41" s="32"/>
      <c r="C41" s="33"/>
      <c r="D41" s="20"/>
    </row>
    <row r="42" spans="1:8" ht="15" thickBot="1" x14ac:dyDescent="0.35">
      <c r="A42" s="29" t="s">
        <v>34</v>
      </c>
      <c r="B42" s="30">
        <v>180</v>
      </c>
      <c r="C42" s="30">
        <v>1</v>
      </c>
      <c r="D42" s="20"/>
    </row>
    <row r="43" spans="1:8" ht="15" thickBot="1" x14ac:dyDescent="0.35">
      <c r="A43" s="27" t="s">
        <v>35</v>
      </c>
      <c r="B43" s="28">
        <v>60</v>
      </c>
      <c r="C43" s="28">
        <v>1</v>
      </c>
      <c r="D43" s="20"/>
    </row>
    <row r="44" spans="1:8" ht="15" thickBot="1" x14ac:dyDescent="0.35">
      <c r="A44" s="29" t="s">
        <v>36</v>
      </c>
      <c r="B44" s="30">
        <v>60</v>
      </c>
      <c r="C44" s="30">
        <v>1</v>
      </c>
      <c r="D44" s="20"/>
    </row>
    <row r="45" spans="1:8" x14ac:dyDescent="0.3">
      <c r="A45" s="34" t="s">
        <v>37</v>
      </c>
      <c r="B45" s="35"/>
      <c r="C45" s="36">
        <v>36</v>
      </c>
      <c r="D45" s="37"/>
    </row>
    <row r="46" spans="1:8" ht="15" thickBot="1" x14ac:dyDescent="0.35">
      <c r="A46" s="38" t="s">
        <v>38</v>
      </c>
      <c r="B46" s="39">
        <v>1655</v>
      </c>
      <c r="C46" s="38"/>
      <c r="D46" s="37"/>
    </row>
    <row r="48" spans="1:8" x14ac:dyDescent="0.3">
      <c r="A48" s="1" t="s">
        <v>39</v>
      </c>
      <c r="B48" s="40"/>
      <c r="C48" s="40"/>
      <c r="D48" s="40"/>
      <c r="E48" s="40"/>
      <c r="F48" s="40"/>
      <c r="G48" s="40"/>
      <c r="H48" s="40"/>
    </row>
    <row r="49" spans="1:9" ht="15" thickBot="1" x14ac:dyDescent="0.35">
      <c r="A49" s="1"/>
      <c r="B49" s="40"/>
      <c r="C49" s="40"/>
      <c r="D49" s="40"/>
      <c r="E49" s="40"/>
      <c r="F49" s="40"/>
      <c r="G49" s="40"/>
      <c r="H49" s="40"/>
    </row>
    <row r="50" spans="1:9" ht="30.9" customHeight="1" x14ac:dyDescent="0.3">
      <c r="A50" s="17" t="s">
        <v>11</v>
      </c>
      <c r="B50" s="19" t="s">
        <v>40</v>
      </c>
      <c r="C50" s="20"/>
    </row>
    <row r="51" spans="1:9" ht="15" thickBot="1" x14ac:dyDescent="0.35">
      <c r="A51" s="21"/>
      <c r="B51" s="23"/>
      <c r="C51" s="20"/>
    </row>
    <row r="52" spans="1:9" ht="15" thickBot="1" x14ac:dyDescent="0.35">
      <c r="A52" s="29" t="s">
        <v>41</v>
      </c>
      <c r="B52" s="41">
        <v>1445</v>
      </c>
      <c r="C52" s="20"/>
    </row>
    <row r="53" spans="1:9" ht="15" thickBot="1" x14ac:dyDescent="0.35">
      <c r="A53" s="27" t="s">
        <v>42</v>
      </c>
      <c r="B53" s="42">
        <v>1555</v>
      </c>
      <c r="C53" s="20"/>
    </row>
    <row r="54" spans="1:9" ht="15" thickBot="1" x14ac:dyDescent="0.35">
      <c r="A54" s="29" t="s">
        <v>43</v>
      </c>
      <c r="B54" s="41">
        <v>900</v>
      </c>
      <c r="C54" s="20"/>
    </row>
    <row r="55" spans="1:9" ht="15" thickBot="1" x14ac:dyDescent="0.35">
      <c r="A55" s="27" t="s">
        <v>44</v>
      </c>
      <c r="B55" s="42">
        <v>90</v>
      </c>
      <c r="C55" s="20"/>
    </row>
    <row r="56" spans="1:9" ht="15" thickBot="1" x14ac:dyDescent="0.35">
      <c r="A56" s="29" t="s">
        <v>45</v>
      </c>
      <c r="B56" s="41">
        <v>30</v>
      </c>
      <c r="C56" s="20"/>
    </row>
    <row r="57" spans="1:9" ht="15" thickBot="1" x14ac:dyDescent="0.35">
      <c r="A57" s="43" t="s">
        <v>46</v>
      </c>
      <c r="B57" s="44">
        <v>4020</v>
      </c>
      <c r="C57" s="20"/>
    </row>
    <row r="58" spans="1:9" ht="15" thickBot="1" x14ac:dyDescent="0.35">
      <c r="A58" s="29" t="s">
        <v>47</v>
      </c>
      <c r="B58" s="41">
        <v>200</v>
      </c>
      <c r="C58" s="20"/>
    </row>
    <row r="59" spans="1:9" ht="15" thickBot="1" x14ac:dyDescent="0.35">
      <c r="A59" s="27" t="s">
        <v>48</v>
      </c>
      <c r="B59" s="42">
        <v>300</v>
      </c>
      <c r="C59" s="20"/>
    </row>
    <row r="60" spans="1:9" ht="15" thickBot="1" x14ac:dyDescent="0.35">
      <c r="A60" s="38" t="s">
        <v>49</v>
      </c>
      <c r="B60" s="45">
        <v>4520</v>
      </c>
      <c r="C60" s="20"/>
    </row>
    <row r="62" spans="1:9" x14ac:dyDescent="0.3">
      <c r="A62" s="1" t="s">
        <v>50</v>
      </c>
      <c r="B62" s="40"/>
      <c r="C62" s="40"/>
      <c r="D62" s="40"/>
      <c r="E62" s="40"/>
      <c r="F62" s="40"/>
      <c r="G62" s="40"/>
      <c r="H62" s="40"/>
    </row>
    <row r="63" spans="1:9" ht="15" thickBot="1" x14ac:dyDescent="0.35">
      <c r="A63" s="1"/>
      <c r="B63" s="40"/>
      <c r="C63" s="40"/>
      <c r="D63" s="40"/>
      <c r="E63" s="40"/>
      <c r="F63" s="40"/>
      <c r="G63" s="40"/>
      <c r="H63" s="40"/>
    </row>
    <row r="64" spans="1:9" ht="15" thickBot="1" x14ac:dyDescent="0.35">
      <c r="A64" s="46"/>
      <c r="B64" s="47" t="s">
        <v>51</v>
      </c>
      <c r="C64" s="47" t="s">
        <v>52</v>
      </c>
      <c r="D64" s="47" t="s">
        <v>53</v>
      </c>
      <c r="E64" s="47" t="s">
        <v>54</v>
      </c>
      <c r="F64" s="47" t="s">
        <v>55</v>
      </c>
      <c r="G64" s="47" t="s">
        <v>56</v>
      </c>
      <c r="H64" s="48" t="s">
        <v>57</v>
      </c>
      <c r="I64" s="48" t="s">
        <v>69</v>
      </c>
    </row>
    <row r="65" spans="1:9" ht="15" thickBot="1" x14ac:dyDescent="0.35">
      <c r="A65" s="43" t="s">
        <v>58</v>
      </c>
      <c r="B65" s="49">
        <v>2000</v>
      </c>
      <c r="C65" s="49">
        <v>16000</v>
      </c>
      <c r="D65" s="49">
        <v>4000</v>
      </c>
      <c r="E65" s="49"/>
      <c r="F65" s="49"/>
      <c r="G65" s="49"/>
      <c r="H65" s="49"/>
      <c r="I65" s="49">
        <f>SUM(B65:H65)</f>
        <v>22000</v>
      </c>
    </row>
    <row r="66" spans="1:9" ht="15" thickBot="1" x14ac:dyDescent="0.35">
      <c r="A66" s="38" t="s">
        <v>59</v>
      </c>
      <c r="B66" s="50"/>
      <c r="C66" s="50">
        <v>900</v>
      </c>
      <c r="D66" s="50">
        <v>8000</v>
      </c>
      <c r="E66" s="50">
        <v>8000</v>
      </c>
      <c r="F66" s="50"/>
      <c r="G66" s="50"/>
      <c r="H66" s="50"/>
      <c r="I66" s="50">
        <f t="shared" ref="I66:I67" si="0">SUM(B66:H66)</f>
        <v>16900</v>
      </c>
    </row>
    <row r="67" spans="1:9" ht="15" thickBot="1" x14ac:dyDescent="0.35">
      <c r="A67" s="38" t="s">
        <v>60</v>
      </c>
      <c r="B67" s="50">
        <f>SUM(B65:B66)</f>
        <v>2000</v>
      </c>
      <c r="C67" s="50">
        <f t="shared" ref="C67:H67" si="1">SUM(C65:C66)</f>
        <v>16900</v>
      </c>
      <c r="D67" s="50">
        <f t="shared" si="1"/>
        <v>12000</v>
      </c>
      <c r="E67" s="50">
        <f t="shared" si="1"/>
        <v>8000</v>
      </c>
      <c r="F67" s="50">
        <f t="shared" si="1"/>
        <v>0</v>
      </c>
      <c r="G67" s="50">
        <f t="shared" si="1"/>
        <v>0</v>
      </c>
      <c r="H67" s="50">
        <f t="shared" si="1"/>
        <v>0</v>
      </c>
      <c r="I67" s="50">
        <f t="shared" si="0"/>
        <v>38900</v>
      </c>
    </row>
    <row r="68" spans="1:9" x14ac:dyDescent="0.3">
      <c r="A68" s="52"/>
      <c r="B68" s="53"/>
      <c r="C68" s="53"/>
      <c r="D68" s="53"/>
      <c r="E68" s="53"/>
      <c r="F68" s="53"/>
      <c r="G68" s="53"/>
      <c r="H68" s="53"/>
      <c r="I68" s="53"/>
    </row>
    <row r="69" spans="1:9" s="40" customFormat="1" ht="13.8" x14ac:dyDescent="0.25">
      <c r="A69" s="1" t="s">
        <v>61</v>
      </c>
    </row>
    <row r="70" spans="1:9" s="40" customFormat="1" thickBot="1" x14ac:dyDescent="0.3">
      <c r="A70" s="1"/>
    </row>
    <row r="71" spans="1:9" s="40" customFormat="1" thickBot="1" x14ac:dyDescent="0.3">
      <c r="A71" s="46"/>
      <c r="B71" s="47" t="s">
        <v>51</v>
      </c>
      <c r="C71" s="47" t="s">
        <v>52</v>
      </c>
      <c r="D71" s="47" t="s">
        <v>53</v>
      </c>
      <c r="E71" s="47" t="s">
        <v>54</v>
      </c>
      <c r="F71" s="47" t="s">
        <v>55</v>
      </c>
      <c r="G71" s="47" t="s">
        <v>56</v>
      </c>
      <c r="H71" s="48" t="s">
        <v>57</v>
      </c>
      <c r="I71" s="48" t="s">
        <v>69</v>
      </c>
    </row>
    <row r="72" spans="1:9" s="40" customFormat="1" thickBot="1" x14ac:dyDescent="0.3">
      <c r="A72" s="43" t="s">
        <v>62</v>
      </c>
      <c r="B72" s="49"/>
      <c r="C72" s="49">
        <v>450000</v>
      </c>
      <c r="D72" s="49"/>
      <c r="E72" s="49"/>
      <c r="F72" s="49">
        <v>450000</v>
      </c>
      <c r="G72" s="49"/>
      <c r="H72" s="49"/>
      <c r="I72" s="49">
        <f>SUM(B72:H72)</f>
        <v>900000</v>
      </c>
    </row>
    <row r="73" spans="1:9" s="40" customFormat="1" thickBot="1" x14ac:dyDescent="0.3">
      <c r="A73" s="38" t="s">
        <v>63</v>
      </c>
      <c r="B73" s="50"/>
      <c r="C73" s="50">
        <v>450000</v>
      </c>
      <c r="D73" s="50"/>
      <c r="E73" s="50"/>
      <c r="F73" s="50"/>
      <c r="G73" s="50"/>
      <c r="H73" s="50">
        <v>450000</v>
      </c>
      <c r="I73" s="50">
        <f t="shared" ref="I73:I78" si="2">SUM(B73:H73)</f>
        <v>900000</v>
      </c>
    </row>
    <row r="74" spans="1:9" s="40" customFormat="1" thickBot="1" x14ac:dyDescent="0.3">
      <c r="A74" s="43" t="s">
        <v>64</v>
      </c>
      <c r="B74" s="49"/>
      <c r="C74" s="49"/>
      <c r="D74" s="49">
        <v>2800000</v>
      </c>
      <c r="E74" s="49">
        <v>2800000</v>
      </c>
      <c r="F74" s="49"/>
      <c r="G74" s="49"/>
      <c r="H74" s="49"/>
      <c r="I74" s="49">
        <f t="shared" si="2"/>
        <v>5600000</v>
      </c>
    </row>
    <row r="75" spans="1:9" s="40" customFormat="1" thickBot="1" x14ac:dyDescent="0.3">
      <c r="A75" s="38" t="s">
        <v>65</v>
      </c>
      <c r="B75" s="50"/>
      <c r="C75" s="50">
        <v>4200000</v>
      </c>
      <c r="D75" s="50">
        <v>740000</v>
      </c>
      <c r="E75" s="50"/>
      <c r="F75" s="50"/>
      <c r="G75" s="50">
        <v>5100000</v>
      </c>
      <c r="H75" s="50"/>
      <c r="I75" s="50">
        <f t="shared" si="2"/>
        <v>10040000</v>
      </c>
    </row>
    <row r="76" spans="1:9" s="40" customFormat="1" thickBot="1" x14ac:dyDescent="0.3">
      <c r="A76" s="43" t="s">
        <v>66</v>
      </c>
      <c r="B76" s="49"/>
      <c r="C76" s="49">
        <v>920000</v>
      </c>
      <c r="D76" s="49">
        <v>150000</v>
      </c>
      <c r="E76" s="49"/>
      <c r="F76" s="49">
        <v>2600000</v>
      </c>
      <c r="G76" s="49"/>
      <c r="H76" s="49"/>
      <c r="I76" s="49">
        <f t="shared" si="2"/>
        <v>3670000</v>
      </c>
    </row>
    <row r="77" spans="1:9" s="40" customFormat="1" thickBot="1" x14ac:dyDescent="0.3">
      <c r="A77" s="38" t="s">
        <v>67</v>
      </c>
      <c r="B77" s="50"/>
      <c r="C77" s="50"/>
      <c r="D77" s="50">
        <v>1830000</v>
      </c>
      <c r="E77" s="50"/>
      <c r="F77" s="50">
        <v>1950000</v>
      </c>
      <c r="G77" s="50"/>
      <c r="H77" s="50"/>
      <c r="I77" s="50">
        <f t="shared" si="2"/>
        <v>3780000</v>
      </c>
    </row>
    <row r="78" spans="1:9" x14ac:dyDescent="0.3">
      <c r="A78" s="51" t="s">
        <v>68</v>
      </c>
      <c r="B78" s="54">
        <f>SUM(B72:B77)</f>
        <v>0</v>
      </c>
      <c r="C78" s="54">
        <f t="shared" ref="C78:H78" si="3">SUM(C72:C77)</f>
        <v>6020000</v>
      </c>
      <c r="D78" s="54">
        <f t="shared" si="3"/>
        <v>5520000</v>
      </c>
      <c r="E78" s="54">
        <f t="shared" si="3"/>
        <v>2800000</v>
      </c>
      <c r="F78" s="54">
        <f t="shared" si="3"/>
        <v>5000000</v>
      </c>
      <c r="G78" s="54">
        <f t="shared" si="3"/>
        <v>5100000</v>
      </c>
      <c r="H78" s="54">
        <f t="shared" si="3"/>
        <v>450000</v>
      </c>
      <c r="I78" s="54">
        <f t="shared" si="2"/>
        <v>24890000</v>
      </c>
    </row>
  </sheetData>
  <mergeCells count="13">
    <mergeCell ref="A22:C22"/>
    <mergeCell ref="A41:C41"/>
    <mergeCell ref="D45:D46"/>
    <mergeCell ref="A50:A51"/>
    <mergeCell ref="B50:B51"/>
    <mergeCell ref="A3:A4"/>
    <mergeCell ref="B3:B4"/>
    <mergeCell ref="C3:C4"/>
    <mergeCell ref="D3:D4"/>
    <mergeCell ref="E3:E4"/>
    <mergeCell ref="A20:A21"/>
    <mergeCell ref="B20:B21"/>
    <mergeCell ref="C20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Koltsova</dc:creator>
  <cp:lastModifiedBy>Irina Koltsova</cp:lastModifiedBy>
  <dcterms:created xsi:type="dcterms:W3CDTF">2022-03-21T05:53:09Z</dcterms:created>
  <dcterms:modified xsi:type="dcterms:W3CDTF">2022-03-21T05:55:27Z</dcterms:modified>
</cp:coreProperties>
</file>